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Sheet2!$A$2:$H$17</definedName>
  </definedNames>
  <calcPr calcId="144525"/>
</workbook>
</file>

<file path=xl/sharedStrings.xml><?xml version="1.0" encoding="utf-8"?>
<sst xmlns="http://schemas.openxmlformats.org/spreadsheetml/2006/main" count="70" uniqueCount="44">
  <si>
    <r>
      <rPr>
        <sz val="18"/>
        <color theme="1"/>
        <rFont val="方正小标宋_GBK"/>
        <charset val="134"/>
      </rPr>
      <t>乌鲁木齐甘泉堡经济技术开发区（工业区）</t>
    </r>
    <r>
      <rPr>
        <sz val="18"/>
        <color rgb="FF000000"/>
        <rFont val="Times New Roman"/>
        <charset val="134"/>
      </rPr>
      <t>2023</t>
    </r>
    <r>
      <rPr>
        <sz val="18"/>
        <color theme="1"/>
        <rFont val="方正小标宋_GBK"/>
        <charset val="134"/>
      </rPr>
      <t>年雇员补录综合成绩汇总表</t>
    </r>
  </si>
  <si>
    <t>序号</t>
  </si>
  <si>
    <t>姓名</t>
  </si>
  <si>
    <t>身份证号</t>
  </si>
  <si>
    <t>性别</t>
  </si>
  <si>
    <t>报考岗位</t>
  </si>
  <si>
    <r>
      <rPr>
        <sz val="12"/>
        <color theme="1"/>
        <rFont val="方正黑体_GBK"/>
        <charset val="134"/>
      </rPr>
      <t>笔试成绩（</t>
    </r>
    <r>
      <rPr>
        <sz val="12"/>
        <color theme="1"/>
        <rFont val="Times New Roman"/>
        <charset val="134"/>
      </rPr>
      <t>40%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</si>
  <si>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方正黑体_GBK"/>
        <charset val="134"/>
      </rPr>
      <t>面试成绩（</t>
    </r>
    <r>
      <rPr>
        <sz val="12"/>
        <color theme="1"/>
        <rFont val="Times New Roman"/>
        <charset val="134"/>
      </rPr>
      <t>60%</t>
    </r>
    <r>
      <rPr>
        <sz val="12"/>
        <color theme="1"/>
        <rFont val="方正黑体_GBK"/>
        <charset val="134"/>
      </rPr>
      <t>）</t>
    </r>
  </si>
  <si>
    <t>总成绩</t>
  </si>
  <si>
    <t>是否入围体检</t>
  </si>
  <si>
    <t>原始成绩</t>
  </si>
  <si>
    <t>按比例计算得分</t>
  </si>
  <si>
    <t xml:space="preserve">孙* </t>
  </si>
  <si>
    <t>652301********0813</t>
  </si>
  <si>
    <t>男</t>
  </si>
  <si>
    <t>是</t>
  </si>
  <si>
    <t>柴*园</t>
  </si>
  <si>
    <t>652325********0627</t>
  </si>
  <si>
    <t>女</t>
  </si>
  <si>
    <t>谢*</t>
  </si>
  <si>
    <t>654323********0049</t>
  </si>
  <si>
    <t>郝*朋</t>
  </si>
  <si>
    <t>372930********7150</t>
  </si>
  <si>
    <t>否</t>
  </si>
  <si>
    <t>苏*民</t>
  </si>
  <si>
    <t>652322********1039</t>
  </si>
  <si>
    <t>张*玲</t>
  </si>
  <si>
    <t>620523********1706</t>
  </si>
  <si>
    <t>张*</t>
  </si>
  <si>
    <t>622322********0814</t>
  </si>
  <si>
    <t>郭*锐</t>
  </si>
  <si>
    <t>622323********3818</t>
  </si>
  <si>
    <t>叶*</t>
  </si>
  <si>
    <t>652828********2021</t>
  </si>
  <si>
    <t>汪*</t>
  </si>
  <si>
    <t>620521********3022</t>
  </si>
  <si>
    <t>海*尔·哈那提</t>
  </si>
  <si>
    <t>654325********0012</t>
  </si>
  <si>
    <t>李*</t>
  </si>
  <si>
    <t>620422********4310</t>
  </si>
  <si>
    <t>生*丽</t>
  </si>
  <si>
    <t>654124********4022</t>
  </si>
  <si>
    <t>依*尔古丽·阿不拉</t>
  </si>
  <si>
    <t>652929********0544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</si>
</sst>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0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indexed="8"/>
      <name val="方正仿宋_GBK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I10" sqref="I10"/>
    </sheetView>
  </sheetViews>
  <sheetFormatPr defaultColWidth="9" defaultRowHeight="13.5"/>
  <cols>
    <col min="1" max="1" width="4.625" style="4" customWidth="1"/>
    <col min="2" max="2" width="17.75" style="4" customWidth="1"/>
    <col min="3" max="3" width="20.125" style="4" customWidth="1"/>
    <col min="4" max="4" width="8.875" style="4" customWidth="1"/>
    <col min="5" max="5" width="11" style="4" customWidth="1"/>
    <col min="6" max="6" width="11.625" style="4" customWidth="1"/>
    <col min="7" max="7" width="11.5" style="4" customWidth="1"/>
    <col min="8" max="8" width="11" style="4" customWidth="1"/>
    <col min="9" max="9" width="12.375" style="4" customWidth="1"/>
    <col min="10" max="10" width="11.25" style="4" customWidth="1"/>
    <col min="11" max="11" width="11.625" style="4" customWidth="1"/>
    <col min="12" max="16384" width="9" style="4"/>
  </cols>
  <sheetData>
    <row r="1" s="1" customFormat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8" t="s">
        <v>7</v>
      </c>
      <c r="I2" s="20"/>
      <c r="J2" s="6" t="s">
        <v>8</v>
      </c>
      <c r="K2" s="6" t="s">
        <v>9</v>
      </c>
    </row>
    <row r="3" s="2" customFormat="1" ht="31" customHeight="1" spans="1:11">
      <c r="A3" s="9"/>
      <c r="B3" s="9"/>
      <c r="C3" s="9"/>
      <c r="D3" s="9"/>
      <c r="E3" s="9"/>
      <c r="F3" s="10" t="s">
        <v>10</v>
      </c>
      <c r="G3" s="10" t="s">
        <v>11</v>
      </c>
      <c r="H3" s="10" t="s">
        <v>10</v>
      </c>
      <c r="I3" s="10" t="s">
        <v>11</v>
      </c>
      <c r="J3" s="9"/>
      <c r="K3" s="9"/>
    </row>
    <row r="4" s="3" customFormat="1" ht="27" customHeight="1" spans="1:11">
      <c r="A4" s="11">
        <v>1</v>
      </c>
      <c r="B4" s="12" t="s">
        <v>12</v>
      </c>
      <c r="C4" s="13" t="s">
        <v>13</v>
      </c>
      <c r="D4" s="12" t="s">
        <v>14</v>
      </c>
      <c r="E4" s="11">
        <v>1001</v>
      </c>
      <c r="F4" s="14">
        <v>76</v>
      </c>
      <c r="G4" s="15">
        <f t="shared" ref="G4:G17" si="0">F4*0.4</f>
        <v>30.4</v>
      </c>
      <c r="H4" s="16">
        <v>83.6</v>
      </c>
      <c r="I4" s="21">
        <f t="shared" ref="I4:I17" si="1">H4*0.6</f>
        <v>50.16</v>
      </c>
      <c r="J4" s="21">
        <f t="shared" ref="J4:J17" si="2">G4+I4</f>
        <v>80.56</v>
      </c>
      <c r="K4" s="21" t="s">
        <v>15</v>
      </c>
    </row>
    <row r="5" s="3" customFormat="1" ht="27" customHeight="1" spans="1:11">
      <c r="A5" s="11">
        <v>2</v>
      </c>
      <c r="B5" s="12" t="s">
        <v>16</v>
      </c>
      <c r="C5" s="13" t="s">
        <v>17</v>
      </c>
      <c r="D5" s="12" t="s">
        <v>18</v>
      </c>
      <c r="E5" s="11">
        <v>1001</v>
      </c>
      <c r="F5" s="14">
        <v>71</v>
      </c>
      <c r="G5" s="15">
        <f t="shared" si="0"/>
        <v>28.4</v>
      </c>
      <c r="H5" s="16">
        <v>76.8</v>
      </c>
      <c r="I5" s="21">
        <f t="shared" si="1"/>
        <v>46.08</v>
      </c>
      <c r="J5" s="21">
        <f t="shared" si="2"/>
        <v>74.48</v>
      </c>
      <c r="K5" s="21" t="s">
        <v>15</v>
      </c>
    </row>
    <row r="6" s="3" customFormat="1" ht="27" customHeight="1" spans="1:11">
      <c r="A6" s="11">
        <v>3</v>
      </c>
      <c r="B6" s="12" t="s">
        <v>19</v>
      </c>
      <c r="C6" s="13" t="s">
        <v>20</v>
      </c>
      <c r="D6" s="12" t="s">
        <v>18</v>
      </c>
      <c r="E6" s="11">
        <v>1001</v>
      </c>
      <c r="F6" s="14">
        <v>64</v>
      </c>
      <c r="G6" s="15">
        <f t="shared" si="0"/>
        <v>25.6</v>
      </c>
      <c r="H6" s="16">
        <v>77.4</v>
      </c>
      <c r="I6" s="21">
        <f t="shared" si="1"/>
        <v>46.44</v>
      </c>
      <c r="J6" s="21">
        <f t="shared" si="2"/>
        <v>72.04</v>
      </c>
      <c r="K6" s="21" t="s">
        <v>15</v>
      </c>
    </row>
    <row r="7" s="3" customFormat="1" ht="27" customHeight="1" spans="1:11">
      <c r="A7" s="11">
        <v>4</v>
      </c>
      <c r="B7" s="12" t="s">
        <v>21</v>
      </c>
      <c r="C7" s="13" t="s">
        <v>22</v>
      </c>
      <c r="D7" s="12" t="s">
        <v>14</v>
      </c>
      <c r="E7" s="11">
        <v>1001</v>
      </c>
      <c r="F7" s="14">
        <v>66</v>
      </c>
      <c r="G7" s="15">
        <f t="shared" si="0"/>
        <v>26.4</v>
      </c>
      <c r="H7" s="16">
        <v>72</v>
      </c>
      <c r="I7" s="21">
        <f t="shared" si="1"/>
        <v>43.2</v>
      </c>
      <c r="J7" s="21">
        <f t="shared" si="2"/>
        <v>69.6</v>
      </c>
      <c r="K7" s="21" t="s">
        <v>23</v>
      </c>
    </row>
    <row r="8" s="3" customFormat="1" ht="27" customHeight="1" spans="1:11">
      <c r="A8" s="11">
        <v>5</v>
      </c>
      <c r="B8" s="12" t="s">
        <v>24</v>
      </c>
      <c r="C8" s="13" t="s">
        <v>25</v>
      </c>
      <c r="D8" s="12" t="s">
        <v>14</v>
      </c>
      <c r="E8" s="11">
        <v>1001</v>
      </c>
      <c r="F8" s="14">
        <v>60</v>
      </c>
      <c r="G8" s="15">
        <f t="shared" si="0"/>
        <v>24</v>
      </c>
      <c r="H8" s="16">
        <v>67.4</v>
      </c>
      <c r="I8" s="21">
        <f t="shared" si="1"/>
        <v>40.44</v>
      </c>
      <c r="J8" s="21">
        <f t="shared" si="2"/>
        <v>64.44</v>
      </c>
      <c r="K8" s="21" t="s">
        <v>23</v>
      </c>
    </row>
    <row r="9" s="3" customFormat="1" ht="27" customHeight="1" spans="1:11">
      <c r="A9" s="11">
        <v>6</v>
      </c>
      <c r="B9" s="12" t="s">
        <v>26</v>
      </c>
      <c r="C9" s="13" t="s">
        <v>27</v>
      </c>
      <c r="D9" s="12" t="s">
        <v>18</v>
      </c>
      <c r="E9" s="11">
        <v>1002</v>
      </c>
      <c r="F9" s="14">
        <v>60</v>
      </c>
      <c r="G9" s="15">
        <f t="shared" si="0"/>
        <v>24</v>
      </c>
      <c r="H9" s="16">
        <v>73.8</v>
      </c>
      <c r="I9" s="21">
        <f t="shared" si="1"/>
        <v>44.28</v>
      </c>
      <c r="J9" s="21">
        <f t="shared" si="2"/>
        <v>68.28</v>
      </c>
      <c r="K9" s="21" t="s">
        <v>15</v>
      </c>
    </row>
    <row r="10" s="3" customFormat="1" ht="27" customHeight="1" spans="1:11">
      <c r="A10" s="11">
        <v>7</v>
      </c>
      <c r="B10" s="12" t="s">
        <v>28</v>
      </c>
      <c r="C10" s="13" t="s">
        <v>29</v>
      </c>
      <c r="D10" s="12" t="s">
        <v>14</v>
      </c>
      <c r="E10" s="11">
        <v>1004</v>
      </c>
      <c r="F10" s="14">
        <v>64</v>
      </c>
      <c r="G10" s="15">
        <f t="shared" si="0"/>
        <v>25.6</v>
      </c>
      <c r="H10" s="16">
        <v>80.8</v>
      </c>
      <c r="I10" s="21">
        <f t="shared" si="1"/>
        <v>48.48</v>
      </c>
      <c r="J10" s="21">
        <f t="shared" si="2"/>
        <v>74.08</v>
      </c>
      <c r="K10" s="21" t="s">
        <v>15</v>
      </c>
    </row>
    <row r="11" s="3" customFormat="1" ht="27" customHeight="1" spans="1:11">
      <c r="A11" s="11">
        <v>8</v>
      </c>
      <c r="B11" s="12" t="s">
        <v>30</v>
      </c>
      <c r="C11" s="13" t="s">
        <v>31</v>
      </c>
      <c r="D11" s="12" t="s">
        <v>14</v>
      </c>
      <c r="E11" s="11">
        <v>1004</v>
      </c>
      <c r="F11" s="14">
        <v>66</v>
      </c>
      <c r="G11" s="15">
        <f t="shared" si="0"/>
        <v>26.4</v>
      </c>
      <c r="H11" s="16">
        <v>74.2</v>
      </c>
      <c r="I11" s="21">
        <f t="shared" si="1"/>
        <v>44.52</v>
      </c>
      <c r="J11" s="21">
        <f t="shared" si="2"/>
        <v>70.92</v>
      </c>
      <c r="K11" s="21" t="s">
        <v>23</v>
      </c>
    </row>
    <row r="12" s="3" customFormat="1" ht="27" customHeight="1" spans="1:11">
      <c r="A12" s="11">
        <v>9</v>
      </c>
      <c r="B12" s="12" t="s">
        <v>32</v>
      </c>
      <c r="C12" s="13" t="s">
        <v>33</v>
      </c>
      <c r="D12" s="12" t="s">
        <v>18</v>
      </c>
      <c r="E12" s="11">
        <v>1006</v>
      </c>
      <c r="F12" s="14">
        <v>68</v>
      </c>
      <c r="G12" s="15">
        <f t="shared" si="0"/>
        <v>27.2</v>
      </c>
      <c r="H12" s="16">
        <v>73.6</v>
      </c>
      <c r="I12" s="21">
        <f t="shared" si="1"/>
        <v>44.16</v>
      </c>
      <c r="J12" s="21">
        <f t="shared" si="2"/>
        <v>71.36</v>
      </c>
      <c r="K12" s="21" t="s">
        <v>15</v>
      </c>
    </row>
    <row r="13" s="3" customFormat="1" ht="27" customHeight="1" spans="1:11">
      <c r="A13" s="11">
        <v>10</v>
      </c>
      <c r="B13" s="12" t="s">
        <v>34</v>
      </c>
      <c r="C13" s="13" t="s">
        <v>35</v>
      </c>
      <c r="D13" s="12" t="s">
        <v>18</v>
      </c>
      <c r="E13" s="11">
        <v>1006</v>
      </c>
      <c r="F13" s="14">
        <v>61</v>
      </c>
      <c r="G13" s="15">
        <f t="shared" si="0"/>
        <v>24.4</v>
      </c>
      <c r="H13" s="16">
        <v>74.8</v>
      </c>
      <c r="I13" s="21">
        <f t="shared" si="1"/>
        <v>44.88</v>
      </c>
      <c r="J13" s="21">
        <f t="shared" si="2"/>
        <v>69.28</v>
      </c>
      <c r="K13" s="21" t="s">
        <v>23</v>
      </c>
    </row>
    <row r="14" s="3" customFormat="1" ht="27" customHeight="1" spans="1:11">
      <c r="A14" s="11">
        <v>11</v>
      </c>
      <c r="B14" s="17" t="s">
        <v>36</v>
      </c>
      <c r="C14" s="18" t="s">
        <v>37</v>
      </c>
      <c r="D14" s="17" t="s">
        <v>14</v>
      </c>
      <c r="E14" s="19">
        <v>1007</v>
      </c>
      <c r="F14" s="14">
        <v>68</v>
      </c>
      <c r="G14" s="15">
        <f t="shared" si="0"/>
        <v>27.2</v>
      </c>
      <c r="H14" s="16">
        <v>77.4</v>
      </c>
      <c r="I14" s="21">
        <f t="shared" si="1"/>
        <v>46.44</v>
      </c>
      <c r="J14" s="21">
        <f t="shared" si="2"/>
        <v>73.64</v>
      </c>
      <c r="K14" s="21" t="s">
        <v>15</v>
      </c>
    </row>
    <row r="15" s="3" customFormat="1" ht="27" customHeight="1" spans="1:11">
      <c r="A15" s="11">
        <v>12</v>
      </c>
      <c r="B15" s="12" t="s">
        <v>38</v>
      </c>
      <c r="C15" s="13" t="s">
        <v>39</v>
      </c>
      <c r="D15" s="12" t="s">
        <v>14</v>
      </c>
      <c r="E15" s="11">
        <v>1007</v>
      </c>
      <c r="F15" s="14">
        <v>60</v>
      </c>
      <c r="G15" s="15">
        <f t="shared" si="0"/>
        <v>24</v>
      </c>
      <c r="H15" s="16">
        <v>63.6</v>
      </c>
      <c r="I15" s="21">
        <f t="shared" si="1"/>
        <v>38.16</v>
      </c>
      <c r="J15" s="21">
        <f t="shared" si="2"/>
        <v>62.16</v>
      </c>
      <c r="K15" s="21" t="s">
        <v>15</v>
      </c>
    </row>
    <row r="16" s="3" customFormat="1" ht="27" customHeight="1" spans="1:11">
      <c r="A16" s="11">
        <v>13</v>
      </c>
      <c r="B16" s="12" t="s">
        <v>40</v>
      </c>
      <c r="C16" s="13" t="s">
        <v>41</v>
      </c>
      <c r="D16" s="12" t="s">
        <v>18</v>
      </c>
      <c r="E16" s="11">
        <v>1009</v>
      </c>
      <c r="F16" s="14">
        <v>62</v>
      </c>
      <c r="G16" s="15">
        <f t="shared" si="0"/>
        <v>24.8</v>
      </c>
      <c r="H16" s="16">
        <v>81</v>
      </c>
      <c r="I16" s="21">
        <f t="shared" si="1"/>
        <v>48.6</v>
      </c>
      <c r="J16" s="21">
        <f t="shared" si="2"/>
        <v>73.4</v>
      </c>
      <c r="K16" s="21" t="s">
        <v>15</v>
      </c>
    </row>
    <row r="17" s="3" customFormat="1" ht="27" customHeight="1" spans="1:11">
      <c r="A17" s="11">
        <v>14</v>
      </c>
      <c r="B17" s="12" t="s">
        <v>42</v>
      </c>
      <c r="C17" s="13" t="s">
        <v>43</v>
      </c>
      <c r="D17" s="12" t="s">
        <v>18</v>
      </c>
      <c r="E17" s="11">
        <v>1009</v>
      </c>
      <c r="F17" s="14">
        <v>61</v>
      </c>
      <c r="G17" s="15">
        <f t="shared" si="0"/>
        <v>24.4</v>
      </c>
      <c r="H17" s="16">
        <v>69.6</v>
      </c>
      <c r="I17" s="21">
        <f t="shared" si="1"/>
        <v>41.76</v>
      </c>
      <c r="J17" s="21">
        <f t="shared" si="2"/>
        <v>66.16</v>
      </c>
      <c r="K17" s="21" t="s">
        <v>23</v>
      </c>
    </row>
  </sheetData>
  <mergeCells count="10">
    <mergeCell ref="A1:K1"/>
    <mergeCell ref="F2:G2"/>
    <mergeCell ref="H2:I2"/>
    <mergeCell ref="A2:A3"/>
    <mergeCell ref="B2:B3"/>
    <mergeCell ref="C2:C3"/>
    <mergeCell ref="D2:D3"/>
    <mergeCell ref="E2:E3"/>
    <mergeCell ref="J2:J3"/>
    <mergeCell ref="K2:K3"/>
  </mergeCells>
  <pageMargins left="0.747916666666667" right="0.7" top="0.75" bottom="0.75" header="0.31458333333333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summer</cp:lastModifiedBy>
  <dcterms:created xsi:type="dcterms:W3CDTF">2023-05-12T11:15:00Z</dcterms:created>
  <dcterms:modified xsi:type="dcterms:W3CDTF">2023-09-29T04:20:56Z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